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7400" windowHeight="13080"/>
  </bookViews>
  <sheets>
    <sheet name="Недвиж.имущ." sheetId="1" r:id="rId1"/>
    <sheet name="Движимое имущ." sheetId="2" r:id="rId2"/>
    <sheet name="Акции, доли" sheetId="3" r:id="rId3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2"/>
  <c r="G49" i="1"/>
  <c r="G74"/>
  <c r="G31"/>
  <c r="G8"/>
  <c r="G75" l="1"/>
</calcChain>
</file>

<file path=xl/sharedStrings.xml><?xml version="1.0" encoding="utf-8"?>
<sst xmlns="http://schemas.openxmlformats.org/spreadsheetml/2006/main" count="422" uniqueCount="280">
  <si>
    <t>№ п/п</t>
  </si>
  <si>
    <t>ограничения (обременения) права</t>
  </si>
  <si>
    <t>закрепление</t>
  </si>
  <si>
    <t>Основной государственный регистрационный номер (ОГРН)</t>
  </si>
  <si>
    <t>Регистрация права собственности* (номер и дата)</t>
  </si>
  <si>
    <t>* если право не зарегистрировано, поставить соответствующую отметку.</t>
  </si>
  <si>
    <t>Реестровый номер</t>
  </si>
  <si>
    <t>Кадастровый номер</t>
  </si>
  <si>
    <t>Наименование объекта</t>
  </si>
  <si>
    <t>Адрес объекта</t>
  </si>
  <si>
    <t xml:space="preserve">Балансовая стоимость </t>
  </si>
  <si>
    <t>Вид права (хозяйственное ведение, оперативное управление)</t>
  </si>
  <si>
    <t>Наименование организации</t>
  </si>
  <si>
    <t>Сведения о лице, в пользу которого установлено ограничение (обременение)</t>
  </si>
  <si>
    <t>Примечания (памятник истории и культуры)</t>
  </si>
  <si>
    <t>Закрепление</t>
  </si>
  <si>
    <t>Ограничения (обременения) права</t>
  </si>
  <si>
    <t>Нежилой фонд</t>
  </si>
  <si>
    <t>Жилищный фонд</t>
  </si>
  <si>
    <t>Объекты незавершенного строительства</t>
  </si>
  <si>
    <t>Объекты дорожного хозяйства</t>
  </si>
  <si>
    <t>Земельные участки</t>
  </si>
  <si>
    <t>Природные объекты</t>
  </si>
  <si>
    <t>Инвентарный номер</t>
  </si>
  <si>
    <t>Наименование ЮЛ</t>
  </si>
  <si>
    <t>Организационно-правовая форма ЮЛ</t>
  </si>
  <si>
    <t>Стоимость пакета</t>
  </si>
  <si>
    <t>Доля в капитале (в % соотношении)</t>
  </si>
  <si>
    <t>Прочее недвижимое имущество</t>
  </si>
  <si>
    <t>Вид ограничения (обременения) права (аренда, безвозмездное пользование, концессия и т.д.)</t>
  </si>
  <si>
    <t>Инженерные коммуникации (газо-, водо-, теплопроводы и т.п.)</t>
  </si>
  <si>
    <t xml:space="preserve">Форма для учета акций, долей в уставном (складочном) капитале хозяйственных обществ (товариществ) </t>
  </si>
  <si>
    <t>55.007.00.0102.000006</t>
  </si>
  <si>
    <t>55:06:050501:85</t>
  </si>
  <si>
    <t>оперативное управление</t>
  </si>
  <si>
    <t>МКУ "Поселковое хозяйство"</t>
  </si>
  <si>
    <t xml:space="preserve">Административное здание, помещение № 1 П </t>
  </si>
  <si>
    <t>55.007.00.0106.000079</t>
  </si>
  <si>
    <t>Нежилое помещение 2П</t>
  </si>
  <si>
    <t>55:06:050202:62</t>
  </si>
  <si>
    <t>646014, Омская обл., Исилькульский р-н,               с. Новорождественка, ул. Школьная, 1А</t>
  </si>
  <si>
    <t>Характеристика объекта (протяженность: м, общая площадь: кв. м             и т.д.)</t>
  </si>
  <si>
    <t>55-55-06/016/2012-962 от 25.12.2012</t>
  </si>
  <si>
    <t>55.007.00.0106.000045</t>
  </si>
  <si>
    <t>646009, Омская обл., Исилькульский р-н,               д. Евсюки,                                  ул. Центральная, 3</t>
  </si>
  <si>
    <t xml:space="preserve">646009, Омская обл., Исилькульский р-н,               д. Аполлоновка,                 ул. Восточная </t>
  </si>
  <si>
    <t>55-55-06/001/2010-567 от 19.02.2010</t>
  </si>
  <si>
    <t xml:space="preserve">дорога внутрипоселковая   52 215 828 ОП МП 12 </t>
  </si>
  <si>
    <t>55.007.00.0106.000044</t>
  </si>
  <si>
    <t xml:space="preserve">646009, Омская обл., Исилькульский р-н,               д. Аполлоновка,                  ул. Гагарина </t>
  </si>
  <si>
    <t>55-55-06/001/2010-567</t>
  </si>
  <si>
    <t>55-55-06/001/2010-569</t>
  </si>
  <si>
    <t>55-55-06/001/2010-569 от 19.02.2010</t>
  </si>
  <si>
    <t>55.007.00.0106.000043</t>
  </si>
  <si>
    <t>646009, Омская обл., Исилькульский р-н,               д. Аполлоновка,                  ул. Главная</t>
  </si>
  <si>
    <t xml:space="preserve">дорога внутрипоселковая   52 215 828 ОП МП 14   </t>
  </si>
  <si>
    <t>55-55-06/001/2010-568 от 19.02.2010</t>
  </si>
  <si>
    <t>55-55-06/001/2010-568</t>
  </si>
  <si>
    <t>Новорожденственское сельское поселение Исилькульского муниципального района Омской области</t>
  </si>
  <si>
    <t>55/097/2023-7                   от 21.07.2023</t>
  </si>
  <si>
    <t>собственность</t>
  </si>
  <si>
    <t>55.007.00.0106.000042</t>
  </si>
  <si>
    <t>646009, Омская обл., Исилькульский р-н,               д. Аполлоновка,                  ул. Колхозная</t>
  </si>
  <si>
    <t>55-55-06/001/2010-570</t>
  </si>
  <si>
    <t xml:space="preserve">дорога внутрипоселковая  52 215 828 ОП МП 13 </t>
  </si>
  <si>
    <t xml:space="preserve">дорога внутрипоселковая   52 215 828 ОП МП 16  </t>
  </si>
  <si>
    <t>55-55-06/001/2010-570 от 19.02.2010</t>
  </si>
  <si>
    <t>55.007.00.0106.000053</t>
  </si>
  <si>
    <t>646009, Омская обл., Исилькульский р-н,               д. Аполлоновка,                  ул. Маршала Жукова</t>
  </si>
  <si>
    <t xml:space="preserve">дорога внутрипоселковая   52 215 828 ОП МП 8  </t>
  </si>
  <si>
    <t>55-55-06/007/2010-697</t>
  </si>
  <si>
    <t>55-55-06/007/2010-697 от 14.07.2010</t>
  </si>
  <si>
    <t>55.007.00.0106.000041</t>
  </si>
  <si>
    <t>646009, Омская обл., Исилькульский р-н,               д. Аполлоновка,                  ул. Рихарда Зорге</t>
  </si>
  <si>
    <t xml:space="preserve">дорога внутрипоселковая  52 215 828 ОП МП 9   </t>
  </si>
  <si>
    <t>55-55-06/001/2010-560 от 19.02.2010</t>
  </si>
  <si>
    <t>55-55-06/001/2010-560</t>
  </si>
  <si>
    <t>55.007.00.0106.000039</t>
  </si>
  <si>
    <t>646009, Омская обл., Исилькульский р-н,               д. Аполлоновка,                  ул. Учительская</t>
  </si>
  <si>
    <t xml:space="preserve">дорога внутрипоселковая   52 215 828 ОП МП 11  </t>
  </si>
  <si>
    <t>55-55-06/001/2010-566 от 19.02.2010</t>
  </si>
  <si>
    <t>55-55-06/001/2010-566</t>
  </si>
  <si>
    <t>55.007.00.0106.000040</t>
  </si>
  <si>
    <t>646009, Омская обл., Исилькульский р-н,               д. Аполлоновка,                  ул. Школьная</t>
  </si>
  <si>
    <t xml:space="preserve">дорога внутрипоселковая   52 215 828 ОП МП 10 </t>
  </si>
  <si>
    <t>55-55-06/001/2010-565</t>
  </si>
  <si>
    <t>55-55-06/001/2010-565 от 19.02.2010</t>
  </si>
  <si>
    <t>55.007.00.0106.000054</t>
  </si>
  <si>
    <t>дорога внутрипоселковая   52 215 828 ОП МП 18</t>
  </si>
  <si>
    <t>55-55-06/016/2012-579</t>
  </si>
  <si>
    <t>55.007.00.0106.000055</t>
  </si>
  <si>
    <t>646009, Омская обл., Исилькульский р-н,               д. Евсюки,                              ул. Лесная</t>
  </si>
  <si>
    <t>646009, Омская обл., Исилькульский р-н,               д. Евсюки,                              ул. Сибирская</t>
  </si>
  <si>
    <t xml:space="preserve">дорога внутрипоселковая  52 215 828 ОП МП 19 </t>
  </si>
  <si>
    <t>55-55-06/016/2012-580</t>
  </si>
  <si>
    <t>55-55-06/016/2012-579 от 14.11.2012</t>
  </si>
  <si>
    <t>55-55-06/016/2012-580 от 14.11.2012</t>
  </si>
  <si>
    <t>55.007.00.0106.000038</t>
  </si>
  <si>
    <t xml:space="preserve">дорога внутрипоселковая  52 215 828 МП 17 </t>
  </si>
  <si>
    <t>646009, Омская обл., Исилькульский р-н,               д. Евсюки,                              ул. Центральная</t>
  </si>
  <si>
    <t>55-55-06/001/2010-564</t>
  </si>
  <si>
    <t>55-55-06/001/2010-564 от 19.02.2010</t>
  </si>
  <si>
    <t>55.007.00.0106.000050</t>
  </si>
  <si>
    <t xml:space="preserve">дорога внутрипоселковая 52 215 828 ОП МП 2  </t>
  </si>
  <si>
    <t>55-55-06/001/2010-693</t>
  </si>
  <si>
    <t>55-55-06/001/2010-693 от 27.02.2010</t>
  </si>
  <si>
    <t>55.007.00.0106.000048</t>
  </si>
  <si>
    <t xml:space="preserve">дорога внутрипоселковая  52 215 828 ОП МП 6  </t>
  </si>
  <si>
    <t>55-55-06/001/2010-692</t>
  </si>
  <si>
    <t>55-55-06/001/2010-561 от 19.02.2010</t>
  </si>
  <si>
    <t>55.007.00.0106.000052</t>
  </si>
  <si>
    <t xml:space="preserve">646014, Омская обл., Исилькульский р-н,              с. Новорождественка, ул.Коммунистическая </t>
  </si>
  <si>
    <t>646014, Омская обл., Исилькульский р-н,              с. Новорождественка, ул. Молодежная</t>
  </si>
  <si>
    <t xml:space="preserve">646014, Омская обл., Исилькульский р-н,              с. Новорождественка, ул. Садовая </t>
  </si>
  <si>
    <t xml:space="preserve">дорога внутрипоселковая 52 215 828 ОП МП 4  </t>
  </si>
  <si>
    <t>55-55-06/001/2010-697</t>
  </si>
  <si>
    <t>55-55-06/001/2010-697 от 27.02.2010</t>
  </si>
  <si>
    <t>55.007.00.0106.000049</t>
  </si>
  <si>
    <t>646014, Омская обл., Исилькульский р-н,              с. Новорождественка, ул. Северная</t>
  </si>
  <si>
    <t>55-55-06/001/2010-561</t>
  </si>
  <si>
    <t>55-55-06/001/2010-692 от 27.02.2010</t>
  </si>
  <si>
    <t>55.007.00.0106.000047</t>
  </si>
  <si>
    <t>646014, Омская обл., Исилькульский р-н,              с. Новорождественка, ул. Советская</t>
  </si>
  <si>
    <t xml:space="preserve">дорога внутрипоселковая  52 215 828 ОП МП 17  </t>
  </si>
  <si>
    <t>55-55-06/001/2010-562</t>
  </si>
  <si>
    <t>55-55-06/001/2010-562 от 19.02.2010</t>
  </si>
  <si>
    <t>55.007.00.0106.000051</t>
  </si>
  <si>
    <t>646014, Омская обл., Исилькульский р-н,              с. Новорождественка, ул. Октябрьская</t>
  </si>
  <si>
    <t xml:space="preserve">дорога внутрипоселковая 52 215 828 ОП МП 1  </t>
  </si>
  <si>
    <t>55-55-06/001/2010-696</t>
  </si>
  <si>
    <t>55-55-06/001/2010-696 от 27.02.2010</t>
  </si>
  <si>
    <t>55.007.00.0106.000046</t>
  </si>
  <si>
    <t>646014, Омская обл., Исилькульский р-н,              с. Новорождественка, ул. Школьная</t>
  </si>
  <si>
    <t xml:space="preserve">дорога внутрипоселковая  52 215 828 ОП МП 15 </t>
  </si>
  <si>
    <t>55-55-06/001/2010-563</t>
  </si>
  <si>
    <t>55-55-06/001/2010-563 от 19.02.2010</t>
  </si>
  <si>
    <t>55.007.00.0104.000057</t>
  </si>
  <si>
    <t>646014, Омская обл., Исилькульский р-н, с.Новорождественка</t>
  </si>
  <si>
    <t xml:space="preserve"> для размещения твердых бытовых отходов</t>
  </si>
  <si>
    <t>55:06:050402:22</t>
  </si>
  <si>
    <t>55-55-06/001/2014-093 от 30.01.2014</t>
  </si>
  <si>
    <t>ПБП</t>
  </si>
  <si>
    <t>Администрация Новорожденственского сельского поселения Исилькульского муниципального района Омской области</t>
  </si>
  <si>
    <t>55.007.00.0104.000058</t>
  </si>
  <si>
    <t xml:space="preserve">646009, Омская обл., Исилькульский р-н,               д. Аполлоновка,                  ул. Новая 16А </t>
  </si>
  <si>
    <t xml:space="preserve">под кладбище </t>
  </si>
  <si>
    <t>55:06:050402:46</t>
  </si>
  <si>
    <t>55-55/006-55/106/002/2015-465/1 от 24.02.2015</t>
  </si>
  <si>
    <t>55.007.00.0104.000059</t>
  </si>
  <si>
    <t>646014, Омская обл., Исилькульский р-н, с.Новорождественка, ул. Лесная, 7А</t>
  </si>
  <si>
    <t>55:06:050501:90</t>
  </si>
  <si>
    <t>55-55/006-55/106/002/2015-464/1 от 24.02.2015</t>
  </si>
  <si>
    <t>55.007.00.0104.000060</t>
  </si>
  <si>
    <t xml:space="preserve">646009, Омская обл., Исилькульский р-н,             д. Евсюки,                                ул. Лесная, 14А  </t>
  </si>
  <si>
    <t>55:06:050501:89</t>
  </si>
  <si>
    <t>55-55/006-55/006/001/2015-027/1 от 22.01.2015</t>
  </si>
  <si>
    <t>55.007.00.0104.000061</t>
  </si>
  <si>
    <t>55:06:050402:45</t>
  </si>
  <si>
    <t xml:space="preserve">646009, Омская обл., Исилькульский р-н,               д. Аполлоновка,                  в 140 м на юго-восток от дома № 2 по                      ул. Главная </t>
  </si>
  <si>
    <t xml:space="preserve"> под водонапорную башню </t>
  </si>
  <si>
    <t>55-55/006-55/106/002/2015-669/1 от 11.03.2015</t>
  </si>
  <si>
    <t>55.007.00.0104.000062</t>
  </si>
  <si>
    <t xml:space="preserve">646014, Омская обл., Исилькульский р-н, с.Новорождественка, ул. Октябрьская </t>
  </si>
  <si>
    <t xml:space="preserve"> под уличную сеть </t>
  </si>
  <si>
    <t>55:06:000000:943</t>
  </si>
  <si>
    <t>55-55-06/006/2013-271 от 10.04.2013</t>
  </si>
  <si>
    <t>55.007.00.0104.000063</t>
  </si>
  <si>
    <t xml:space="preserve">646014, Омская обл., Исилькульский р-н, с.Новорождественка, ул. Коммунистическая </t>
  </si>
  <si>
    <t xml:space="preserve">под уличную сеть </t>
  </si>
  <si>
    <t>55:06:000000:933</t>
  </si>
  <si>
    <t>55-55-06/006/2013-126 от 01.04.2013</t>
  </si>
  <si>
    <t>55.007.00.0104.000064</t>
  </si>
  <si>
    <t xml:space="preserve">646014, Омская обл., Исилькульский р-н, с.Новорождественка, ул. Советская </t>
  </si>
  <si>
    <t>55:06:000000:928</t>
  </si>
  <si>
    <t>55-55-06/006/2013-127 от 01.04.2013</t>
  </si>
  <si>
    <t>55.007.00.0104.000065</t>
  </si>
  <si>
    <t>55:06:050301:116</t>
  </si>
  <si>
    <t>55-55-06/006/2013-74 от 28.03.2013</t>
  </si>
  <si>
    <t>55.007.00.0104.000066</t>
  </si>
  <si>
    <t xml:space="preserve">646014, Омская обл., Исилькульский р-н, с.Новорождественка, ул. Молодежная </t>
  </si>
  <si>
    <t>55:06:050302:391</t>
  </si>
  <si>
    <t>55-55-06/006/2013-73 от 28.03.2013</t>
  </si>
  <si>
    <t>55.007.00.0104.000067</t>
  </si>
  <si>
    <t xml:space="preserve">646014, Омская обл., Исилькульский р-н, с.Новорождественка, ул. Северная </t>
  </si>
  <si>
    <t>55:06:000000:941</t>
  </si>
  <si>
    <t>55-55-06/006/2013-72 от 28.03.2013</t>
  </si>
  <si>
    <t>55.007.00.0104.000068</t>
  </si>
  <si>
    <t xml:space="preserve">646014, Омская обл., Исилькульский р-н, с.Новорождественка, ул. Садовая </t>
  </si>
  <si>
    <t>55:06:000000:940</t>
  </si>
  <si>
    <t>55-55-06/006/2013-58 от 26.03.2013</t>
  </si>
  <si>
    <t>55.007.00.0104.000069</t>
  </si>
  <si>
    <t xml:space="preserve"> под кладбище </t>
  </si>
  <si>
    <t>55:06:050501:93</t>
  </si>
  <si>
    <t>646014, Омская обл., Исилькульский р-н,             в 50 м южнее                         д. Озерка</t>
  </si>
  <si>
    <t>55:06:050501:93-55/044/2017-2                       от 25.10.2017</t>
  </si>
  <si>
    <t>55.007.00.0104.000071</t>
  </si>
  <si>
    <t>646009, Омская обл., Исилькульский р-н,             в 500 м севернее дома № 1 в д. Евсюки</t>
  </si>
  <si>
    <t>55:06:050501:96</t>
  </si>
  <si>
    <t>55:06:050501:96-55/044/2018-1                            от 01.03.2018</t>
  </si>
  <si>
    <t>55.007.00.0104.000070</t>
  </si>
  <si>
    <t>646009, Омская обл., Исилькульский р-н,               д. Аполлоновка,                       ул. Восточная</t>
  </si>
  <si>
    <t>55:06:000000:1459</t>
  </si>
  <si>
    <t>55:06:000000:1459-55/097/2024-2                 от 01.04.2024</t>
  </si>
  <si>
    <t>55.007.00.0106.000078</t>
  </si>
  <si>
    <t>646014, Омская обл., Исилькульский р-н, с.Новорождественка, ул. Октябрьская, 1А</t>
  </si>
  <si>
    <t xml:space="preserve">мемориальное сооружение </t>
  </si>
  <si>
    <t>55-55-06/007/2007-498</t>
  </si>
  <si>
    <t>55-55-06/007/2007-498 от 03.10.2007</t>
  </si>
  <si>
    <t>55.007.00.0102.000077</t>
  </si>
  <si>
    <t xml:space="preserve">Обелиск </t>
  </si>
  <si>
    <t>646009, Омская обл., Исилькульский р-н,             вблизи дома № 19                 по ул. Центральная                   в д. Евсюки</t>
  </si>
  <si>
    <t>б/н</t>
  </si>
  <si>
    <t>нет данных</t>
  </si>
  <si>
    <t>55.007.00.0106.000070</t>
  </si>
  <si>
    <t xml:space="preserve">646009, Омская обл., Исилькульский р-н,               д. Аполлоновка,                       ул. Новая, 16А </t>
  </si>
  <si>
    <t xml:space="preserve">кладбище </t>
  </si>
  <si>
    <t>55:06:000000:679</t>
  </si>
  <si>
    <t>55-55-06/008/2014-916 от 01.09.2014</t>
  </si>
  <si>
    <t>55.007.00.0106.000071</t>
  </si>
  <si>
    <t>646009, Омская обл., Исилькульский р-н,                              д. Евсюки,                                 ул. Лесная, 14А</t>
  </si>
  <si>
    <t>55:06:050201:76</t>
  </si>
  <si>
    <t>55-55-06/008/2014-918 от 01.09.2014</t>
  </si>
  <si>
    <t>55.007.00.0106.000072</t>
  </si>
  <si>
    <t>кладбище</t>
  </si>
  <si>
    <t>55:06:000000:971</t>
  </si>
  <si>
    <t>55-55-06/008/2014-917 от 01.09.2014</t>
  </si>
  <si>
    <t>55.007.00.0201.000003</t>
  </si>
  <si>
    <t>Автомобиль              ГАЗ 33073</t>
  </si>
  <si>
    <t>55.007.00.0201.000004</t>
  </si>
  <si>
    <t>Автомобиль             ГАЗ САЗ 3507</t>
  </si>
  <si>
    <t>55.007.00.0201.000005</t>
  </si>
  <si>
    <t>Автомобиль УАЗ 315142</t>
  </si>
  <si>
    <t>55.007.00.0201.000006</t>
  </si>
  <si>
    <t>CHEVROLET NIVA</t>
  </si>
  <si>
    <t>55.007.00.0203.000020</t>
  </si>
  <si>
    <t>Компьютер Intel Core i3-4130</t>
  </si>
  <si>
    <t>Администрация Новорожденственского сельского поселения исилькульского муниципального района Омской области</t>
  </si>
  <si>
    <t>55.007.00.0203.000019</t>
  </si>
  <si>
    <t xml:space="preserve">Компьютер Intel Core i5-6400(2.7/6Mb)/H110/DDR42x4G/1Tb/DVD-RW/ATx450W/Bend24"GL2460/k+m </t>
  </si>
  <si>
    <t>55.007.00.0203.000021</t>
  </si>
  <si>
    <t xml:space="preserve">Компьютер в комплекте </t>
  </si>
  <si>
    <t>55.007.00.0203.000022</t>
  </si>
  <si>
    <t>55.007.00.0203.000080</t>
  </si>
  <si>
    <t>принтер Canon 2900</t>
  </si>
  <si>
    <t>55.007.00.0203.000027</t>
  </si>
  <si>
    <t>Принтер Кyocera FS 4100DN</t>
  </si>
  <si>
    <t>55.007.00.0203.000028</t>
  </si>
  <si>
    <t>Принтер НР Laser</t>
  </si>
  <si>
    <t>55.007.00.0203.000029</t>
  </si>
  <si>
    <t>Принтер струйный Epson L 312</t>
  </si>
  <si>
    <t>55.007.00.0203.000033</t>
  </si>
  <si>
    <t xml:space="preserve">Факс Panasonic KX -FT902RU-B </t>
  </si>
  <si>
    <t>ИТОГО по разделу нежилой фонд</t>
  </si>
  <si>
    <t>ИТОГО по разделу Объекты дорожного хозяйства</t>
  </si>
  <si>
    <t>ИТОГО по разделу Земельные участки</t>
  </si>
  <si>
    <t>ИТОГО по разделу Прочее недвижимое имущество</t>
  </si>
  <si>
    <t>55.007.00.0211.000036</t>
  </si>
  <si>
    <t xml:space="preserve">детская площадка д Аполлоновка </t>
  </si>
  <si>
    <t>Форма для учета недвижимого имущества Новорождественского сельского поселения</t>
  </si>
  <si>
    <t>55.007.00.0211.000037</t>
  </si>
  <si>
    <t xml:space="preserve">детская площадка с.Новорождественка </t>
  </si>
  <si>
    <t>Устройство спортивной площадки в с.Новорождественка</t>
  </si>
  <si>
    <t>55.007.00.0211.000133</t>
  </si>
  <si>
    <t>ВСЕГО недвижимого имущества</t>
  </si>
  <si>
    <t>Форма для учета движимого имущества Новорождественского сельского поселения</t>
  </si>
  <si>
    <t>55.007.00.0203.000007</t>
  </si>
  <si>
    <t>Компьютер в комплекте</t>
  </si>
  <si>
    <t>55.007.00.0203.000088</t>
  </si>
  <si>
    <t>МФУ Brother DCP-L254DNR</t>
  </si>
  <si>
    <t>55.007.00.0203.000008</t>
  </si>
  <si>
    <t>Принтер Brother2132</t>
  </si>
  <si>
    <t>55.007.00.0203.000089</t>
  </si>
  <si>
    <t>ВСЕГО движимого имущества</t>
  </si>
  <si>
    <t>казна</t>
  </si>
  <si>
    <t>55:06:050101:939</t>
  </si>
  <si>
    <t>МФУ Pantum M6500W</t>
  </si>
  <si>
    <t>55.007.00.0203.000098</t>
  </si>
  <si>
    <t>646009, Омская обл., Исилькульский р-н,               д. Аполлоновка,                       ул. Маршала Жукова</t>
  </si>
  <si>
    <t>55:06:050101:939-55/383/2024-2                 от 17.09.2024</t>
  </si>
  <si>
    <t>Земельный участок (площадки для занятий спортом)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</si>
</sst>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0" xfId="0" applyFont="1"/>
    <xf numFmtId="0" fontId="0" fillId="0" borderId="2" xfId="0" applyBorder="1"/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0" fontId="0" fillId="0" borderId="4" xfId="0" applyBorder="1"/>
    <xf numFmtId="4" fontId="0" fillId="0" borderId="4" xfId="0" applyNumberFormat="1" applyBorder="1" applyAlignment="1">
      <alignment horizontal="center" vertical="center" wrapText="1"/>
    </xf>
    <xf numFmtId="0" fontId="0" fillId="0" borderId="8" xfId="0" applyFill="1" applyBorder="1" applyAlignment="1">
      <alignment vertical="center" wrapText="1"/>
    </xf>
    <xf numFmtId="4" fontId="0" fillId="0" borderId="0" xfId="0" applyNumberFormat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2" xfId="0" applyFont="1" applyBorder="1"/>
    <xf numFmtId="0" fontId="4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6"/>
  <sheetViews>
    <sheetView tabSelected="1" workbookViewId="0">
      <selection activeCell="D49" sqref="D49"/>
    </sheetView>
  </sheetViews>
  <sheetFormatPr defaultRowHeight="15"/>
  <cols>
    <col min="1" max="1" width="4.85546875" customWidth="1"/>
    <col min="2" max="2" width="21.42578125" customWidth="1"/>
    <col min="3" max="3" width="16.7109375" customWidth="1"/>
    <col min="4" max="4" width="19.42578125" customWidth="1"/>
    <col min="5" max="5" width="21.140625" customWidth="1"/>
    <col min="6" max="6" width="16.28515625" customWidth="1"/>
    <col min="7" max="7" width="14" customWidth="1"/>
    <col min="8" max="8" width="18" customWidth="1"/>
    <col min="9" max="9" width="15.42578125" customWidth="1"/>
    <col min="10" max="10" width="23" customWidth="1"/>
    <col min="11" max="12" width="16" customWidth="1"/>
    <col min="13" max="13" width="17.5703125" customWidth="1"/>
  </cols>
  <sheetData>
    <row r="1" spans="1:13">
      <c r="A1" s="24" t="s">
        <v>258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ht="30" customHeight="1">
      <c r="A3" s="27" t="s">
        <v>0</v>
      </c>
      <c r="B3" s="27" t="s">
        <v>6</v>
      </c>
      <c r="C3" s="27" t="s">
        <v>7</v>
      </c>
      <c r="D3" s="27" t="s">
        <v>8</v>
      </c>
      <c r="E3" s="27" t="s">
        <v>9</v>
      </c>
      <c r="F3" s="27" t="s">
        <v>41</v>
      </c>
      <c r="G3" s="27" t="s">
        <v>10</v>
      </c>
      <c r="H3" s="27" t="s">
        <v>4</v>
      </c>
      <c r="I3" s="29" t="s">
        <v>15</v>
      </c>
      <c r="J3" s="30"/>
      <c r="K3" s="29" t="s">
        <v>16</v>
      </c>
      <c r="L3" s="30"/>
      <c r="M3" s="27" t="s">
        <v>14</v>
      </c>
    </row>
    <row r="4" spans="1:13" ht="108" customHeight="1">
      <c r="A4" s="28"/>
      <c r="B4" s="28"/>
      <c r="C4" s="28"/>
      <c r="D4" s="28"/>
      <c r="E4" s="28"/>
      <c r="F4" s="28"/>
      <c r="G4" s="28"/>
      <c r="H4" s="28"/>
      <c r="I4" s="8" t="s">
        <v>11</v>
      </c>
      <c r="J4" s="8" t="s">
        <v>12</v>
      </c>
      <c r="K4" s="8" t="s">
        <v>29</v>
      </c>
      <c r="L4" s="8" t="s">
        <v>13</v>
      </c>
      <c r="M4" s="28"/>
    </row>
    <row r="5" spans="1:13">
      <c r="A5" s="22" t="s">
        <v>17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6"/>
      <c r="M5" s="1"/>
    </row>
    <row r="6" spans="1:13" ht="63" customHeight="1">
      <c r="A6" s="9">
        <v>1</v>
      </c>
      <c r="B6" s="8" t="s">
        <v>32</v>
      </c>
      <c r="C6" s="9" t="s">
        <v>33</v>
      </c>
      <c r="D6" s="8" t="s">
        <v>36</v>
      </c>
      <c r="E6" s="8" t="s">
        <v>40</v>
      </c>
      <c r="F6" s="9">
        <v>614.9</v>
      </c>
      <c r="G6" s="11">
        <v>208236</v>
      </c>
      <c r="H6" s="8" t="s">
        <v>42</v>
      </c>
      <c r="I6" s="8" t="s">
        <v>34</v>
      </c>
      <c r="J6" s="8" t="s">
        <v>35</v>
      </c>
      <c r="K6" s="9"/>
      <c r="L6" s="9"/>
      <c r="M6" s="8"/>
    </row>
    <row r="7" spans="1:13" ht="80.25" customHeight="1">
      <c r="A7" s="9">
        <v>2</v>
      </c>
      <c r="B7" s="8" t="s">
        <v>37</v>
      </c>
      <c r="C7" s="8" t="s">
        <v>39</v>
      </c>
      <c r="D7" s="8" t="s">
        <v>38</v>
      </c>
      <c r="E7" s="8" t="s">
        <v>44</v>
      </c>
      <c r="F7" s="9">
        <v>86.9</v>
      </c>
      <c r="G7" s="11">
        <v>209687.62</v>
      </c>
      <c r="H7" s="8" t="s">
        <v>59</v>
      </c>
      <c r="I7" s="8" t="s">
        <v>60</v>
      </c>
      <c r="J7" s="8" t="s">
        <v>58</v>
      </c>
      <c r="K7" s="1"/>
      <c r="L7" s="4"/>
      <c r="M7" s="2"/>
    </row>
    <row r="8" spans="1:13" ht="46.5" customHeight="1">
      <c r="A8" s="14"/>
      <c r="B8" s="15" t="s">
        <v>252</v>
      </c>
      <c r="C8" s="15"/>
      <c r="D8" s="15"/>
      <c r="E8" s="15"/>
      <c r="F8" s="16"/>
      <c r="G8" s="19">
        <f>G6+G7</f>
        <v>417923.62</v>
      </c>
      <c r="H8" s="15"/>
      <c r="I8" s="15"/>
      <c r="J8" s="15"/>
      <c r="K8" s="18"/>
      <c r="L8" s="18"/>
      <c r="M8" s="2"/>
    </row>
    <row r="9" spans="1:13">
      <c r="A9" s="22" t="s">
        <v>18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1"/>
    </row>
    <row r="10" spans="1:13">
      <c r="A10" s="22" t="s">
        <v>19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1"/>
    </row>
    <row r="11" spans="1:13">
      <c r="A11" s="22" t="s">
        <v>30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1"/>
    </row>
    <row r="12" spans="1:13">
      <c r="A12" s="22" t="s">
        <v>20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1"/>
    </row>
    <row r="13" spans="1:13" ht="79.5" customHeight="1">
      <c r="A13" s="9">
        <v>1</v>
      </c>
      <c r="B13" s="8" t="s">
        <v>43</v>
      </c>
      <c r="C13" s="8" t="s">
        <v>50</v>
      </c>
      <c r="D13" s="8" t="s">
        <v>47</v>
      </c>
      <c r="E13" s="8" t="s">
        <v>45</v>
      </c>
      <c r="F13" s="9">
        <v>719</v>
      </c>
      <c r="G13" s="11">
        <v>161007588.80000001</v>
      </c>
      <c r="H13" s="8" t="s">
        <v>46</v>
      </c>
      <c r="I13" s="8" t="s">
        <v>60</v>
      </c>
      <c r="J13" s="8" t="s">
        <v>58</v>
      </c>
      <c r="K13" s="1"/>
      <c r="L13" s="4"/>
      <c r="M13" s="1"/>
    </row>
    <row r="14" spans="1:13" ht="78.75" customHeight="1">
      <c r="A14" s="9">
        <v>2</v>
      </c>
      <c r="B14" s="8" t="s">
        <v>48</v>
      </c>
      <c r="C14" s="8" t="s">
        <v>51</v>
      </c>
      <c r="D14" s="8" t="s">
        <v>64</v>
      </c>
      <c r="E14" s="8" t="s">
        <v>49</v>
      </c>
      <c r="F14" s="9">
        <v>515</v>
      </c>
      <c r="G14" s="11">
        <v>9102111</v>
      </c>
      <c r="H14" s="8" t="s">
        <v>52</v>
      </c>
      <c r="I14" s="8" t="s">
        <v>60</v>
      </c>
      <c r="J14" s="8" t="s">
        <v>58</v>
      </c>
      <c r="K14" s="1"/>
      <c r="L14" s="4"/>
      <c r="M14" s="1"/>
    </row>
    <row r="15" spans="1:13" ht="80.25" customHeight="1">
      <c r="A15" s="9">
        <v>3</v>
      </c>
      <c r="B15" s="8" t="s">
        <v>53</v>
      </c>
      <c r="C15" s="8" t="s">
        <v>57</v>
      </c>
      <c r="D15" s="8" t="s">
        <v>55</v>
      </c>
      <c r="E15" s="8" t="s">
        <v>54</v>
      </c>
      <c r="F15" s="12">
        <v>1285</v>
      </c>
      <c r="G15" s="11">
        <v>18713023</v>
      </c>
      <c r="H15" s="8" t="s">
        <v>56</v>
      </c>
      <c r="I15" s="8" t="s">
        <v>60</v>
      </c>
      <c r="J15" s="8" t="s">
        <v>58</v>
      </c>
      <c r="K15" s="1"/>
      <c r="L15" s="4"/>
      <c r="M15" s="1"/>
    </row>
    <row r="16" spans="1:13" ht="82.5" customHeight="1">
      <c r="A16" s="9">
        <v>4</v>
      </c>
      <c r="B16" s="8" t="s">
        <v>61</v>
      </c>
      <c r="C16" s="8" t="s">
        <v>63</v>
      </c>
      <c r="D16" s="8" t="s">
        <v>65</v>
      </c>
      <c r="E16" s="8" t="s">
        <v>62</v>
      </c>
      <c r="F16" s="12">
        <v>1047</v>
      </c>
      <c r="G16" s="11">
        <v>18576981</v>
      </c>
      <c r="H16" s="8" t="s">
        <v>66</v>
      </c>
      <c r="I16" s="8" t="s">
        <v>60</v>
      </c>
      <c r="J16" s="8" t="s">
        <v>58</v>
      </c>
      <c r="K16" s="1"/>
      <c r="L16" s="4"/>
      <c r="M16" s="1"/>
    </row>
    <row r="17" spans="1:13" ht="80.25" customHeight="1">
      <c r="A17" s="9">
        <v>5</v>
      </c>
      <c r="B17" s="8" t="s">
        <v>67</v>
      </c>
      <c r="C17" s="8" t="s">
        <v>70</v>
      </c>
      <c r="D17" s="8" t="s">
        <v>69</v>
      </c>
      <c r="E17" s="8" t="s">
        <v>68</v>
      </c>
      <c r="F17" s="12">
        <v>1405</v>
      </c>
      <c r="G17" s="11">
        <v>20472849</v>
      </c>
      <c r="H17" s="8" t="s">
        <v>71</v>
      </c>
      <c r="I17" s="8" t="s">
        <v>60</v>
      </c>
      <c r="J17" s="8" t="s">
        <v>58</v>
      </c>
      <c r="K17" s="1"/>
      <c r="L17" s="4"/>
      <c r="M17" s="1"/>
    </row>
    <row r="18" spans="1:13" ht="82.5" customHeight="1">
      <c r="A18" s="9">
        <v>6</v>
      </c>
      <c r="B18" s="8" t="s">
        <v>72</v>
      </c>
      <c r="C18" s="8" t="s">
        <v>76</v>
      </c>
      <c r="D18" s="8" t="s">
        <v>74</v>
      </c>
      <c r="E18" s="8" t="s">
        <v>73</v>
      </c>
      <c r="F18" s="9">
        <v>729</v>
      </c>
      <c r="G18" s="11">
        <v>12907344</v>
      </c>
      <c r="H18" s="8" t="s">
        <v>75</v>
      </c>
      <c r="I18" s="8" t="s">
        <v>60</v>
      </c>
      <c r="J18" s="8" t="s">
        <v>58</v>
      </c>
      <c r="K18" s="1"/>
      <c r="L18" s="4"/>
      <c r="M18" s="1"/>
    </row>
    <row r="19" spans="1:13" ht="82.5" customHeight="1">
      <c r="A19" s="9">
        <v>7</v>
      </c>
      <c r="B19" s="8" t="s">
        <v>77</v>
      </c>
      <c r="C19" s="8" t="s">
        <v>81</v>
      </c>
      <c r="D19" s="8" t="s">
        <v>79</v>
      </c>
      <c r="E19" s="8" t="s">
        <v>78</v>
      </c>
      <c r="F19" s="9">
        <v>302</v>
      </c>
      <c r="G19" s="10">
        <v>5325277</v>
      </c>
      <c r="H19" s="8" t="s">
        <v>80</v>
      </c>
      <c r="I19" s="8" t="s">
        <v>60</v>
      </c>
      <c r="J19" s="8" t="s">
        <v>58</v>
      </c>
      <c r="K19" s="1"/>
      <c r="L19" s="4"/>
      <c r="M19" s="1"/>
    </row>
    <row r="20" spans="1:13" ht="81.75" customHeight="1">
      <c r="A20" s="9">
        <v>8</v>
      </c>
      <c r="B20" s="8" t="s">
        <v>82</v>
      </c>
      <c r="C20" s="8" t="s">
        <v>85</v>
      </c>
      <c r="D20" s="8" t="s">
        <v>84</v>
      </c>
      <c r="E20" s="8" t="s">
        <v>83</v>
      </c>
      <c r="F20" s="9">
        <v>800</v>
      </c>
      <c r="G20" s="11">
        <v>214255</v>
      </c>
      <c r="H20" s="8" t="s">
        <v>86</v>
      </c>
      <c r="I20" s="8" t="s">
        <v>60</v>
      </c>
      <c r="J20" s="8" t="s">
        <v>58</v>
      </c>
      <c r="K20" s="1"/>
      <c r="L20" s="4"/>
      <c r="M20" s="1"/>
    </row>
    <row r="21" spans="1:13" ht="78" customHeight="1">
      <c r="A21" s="9">
        <v>9</v>
      </c>
      <c r="B21" s="8" t="s">
        <v>87</v>
      </c>
      <c r="C21" s="8" t="s">
        <v>89</v>
      </c>
      <c r="D21" s="8" t="s">
        <v>88</v>
      </c>
      <c r="E21" s="8" t="s">
        <v>91</v>
      </c>
      <c r="F21" s="9">
        <v>400</v>
      </c>
      <c r="G21" s="11">
        <v>7069436</v>
      </c>
      <c r="H21" s="8" t="s">
        <v>95</v>
      </c>
      <c r="I21" s="8" t="s">
        <v>60</v>
      </c>
      <c r="J21" s="8" t="s">
        <v>58</v>
      </c>
      <c r="K21" s="1"/>
      <c r="L21" s="4"/>
      <c r="M21" s="1"/>
    </row>
    <row r="22" spans="1:13" ht="79.5" customHeight="1">
      <c r="A22" s="9">
        <v>10</v>
      </c>
      <c r="B22" s="8" t="s">
        <v>90</v>
      </c>
      <c r="C22" s="8" t="s">
        <v>94</v>
      </c>
      <c r="D22" s="8" t="s">
        <v>93</v>
      </c>
      <c r="E22" s="8" t="s">
        <v>92</v>
      </c>
      <c r="F22" s="9">
        <v>400</v>
      </c>
      <c r="G22" s="11">
        <v>7069436</v>
      </c>
      <c r="H22" s="8" t="s">
        <v>96</v>
      </c>
      <c r="I22" s="8" t="s">
        <v>60</v>
      </c>
      <c r="J22" s="8" t="s">
        <v>58</v>
      </c>
      <c r="K22" s="1"/>
      <c r="L22" s="4"/>
      <c r="M22" s="1"/>
    </row>
    <row r="23" spans="1:13" ht="78.75" customHeight="1">
      <c r="A23" s="9">
        <v>11</v>
      </c>
      <c r="B23" s="8" t="s">
        <v>97</v>
      </c>
      <c r="C23" s="8" t="s">
        <v>100</v>
      </c>
      <c r="D23" s="8" t="s">
        <v>98</v>
      </c>
      <c r="E23" s="8" t="s">
        <v>99</v>
      </c>
      <c r="F23" s="12">
        <v>1430</v>
      </c>
      <c r="G23" s="11">
        <v>59323538</v>
      </c>
      <c r="H23" s="8" t="s">
        <v>101</v>
      </c>
      <c r="I23" s="8" t="s">
        <v>60</v>
      </c>
      <c r="J23" s="8" t="s">
        <v>58</v>
      </c>
      <c r="K23" s="1"/>
      <c r="L23" s="4"/>
      <c r="M23" s="1"/>
    </row>
    <row r="24" spans="1:13" ht="79.5" customHeight="1">
      <c r="A24" s="9">
        <v>12</v>
      </c>
      <c r="B24" s="8" t="s">
        <v>102</v>
      </c>
      <c r="C24" s="8" t="s">
        <v>104</v>
      </c>
      <c r="D24" s="8" t="s">
        <v>103</v>
      </c>
      <c r="E24" s="8" t="s">
        <v>111</v>
      </c>
      <c r="F24" s="9">
        <v>916</v>
      </c>
      <c r="G24" s="11">
        <v>16239434</v>
      </c>
      <c r="H24" s="8" t="s">
        <v>105</v>
      </c>
      <c r="I24" s="8" t="s">
        <v>60</v>
      </c>
      <c r="J24" s="8" t="s">
        <v>58</v>
      </c>
      <c r="K24" s="1"/>
      <c r="L24" s="4"/>
      <c r="M24" s="1"/>
    </row>
    <row r="25" spans="1:13" ht="79.5" customHeight="1">
      <c r="A25" s="9">
        <v>13</v>
      </c>
      <c r="B25" s="8" t="s">
        <v>106</v>
      </c>
      <c r="C25" s="8" t="s">
        <v>119</v>
      </c>
      <c r="D25" s="8" t="s">
        <v>107</v>
      </c>
      <c r="E25" s="8" t="s">
        <v>112</v>
      </c>
      <c r="F25" s="9">
        <v>376</v>
      </c>
      <c r="G25" s="11">
        <v>6636014</v>
      </c>
      <c r="H25" s="8" t="s">
        <v>109</v>
      </c>
      <c r="I25" s="8" t="s">
        <v>60</v>
      </c>
      <c r="J25" s="8" t="s">
        <v>58</v>
      </c>
      <c r="K25" s="1"/>
      <c r="L25" s="4"/>
      <c r="M25" s="1"/>
    </row>
    <row r="26" spans="1:13" ht="79.5" customHeight="1">
      <c r="A26" s="9">
        <v>14</v>
      </c>
      <c r="B26" s="8" t="s">
        <v>126</v>
      </c>
      <c r="C26" s="8" t="s">
        <v>129</v>
      </c>
      <c r="D26" s="8" t="s">
        <v>128</v>
      </c>
      <c r="E26" s="8" t="s">
        <v>127</v>
      </c>
      <c r="F26" s="9">
        <v>720</v>
      </c>
      <c r="G26" s="10">
        <v>12747128</v>
      </c>
      <c r="H26" s="8" t="s">
        <v>130</v>
      </c>
      <c r="I26" s="8" t="s">
        <v>60</v>
      </c>
      <c r="J26" s="8" t="s">
        <v>58</v>
      </c>
      <c r="K26" s="1"/>
      <c r="L26" s="4"/>
      <c r="M26" s="1"/>
    </row>
    <row r="27" spans="1:13" ht="79.5" customHeight="1">
      <c r="A27" s="9">
        <v>15</v>
      </c>
      <c r="B27" s="8" t="s">
        <v>110</v>
      </c>
      <c r="C27" s="8" t="s">
        <v>115</v>
      </c>
      <c r="D27" s="8" t="s">
        <v>114</v>
      </c>
      <c r="E27" s="8" t="s">
        <v>113</v>
      </c>
      <c r="F27" s="9">
        <v>550</v>
      </c>
      <c r="G27" s="11">
        <v>9720475</v>
      </c>
      <c r="H27" s="8" t="s">
        <v>116</v>
      </c>
      <c r="I27" s="8" t="s">
        <v>60</v>
      </c>
      <c r="J27" s="8" t="s">
        <v>58</v>
      </c>
      <c r="K27" s="1"/>
      <c r="L27" s="4"/>
      <c r="M27" s="1"/>
    </row>
    <row r="28" spans="1:13" ht="79.5" customHeight="1">
      <c r="A28" s="9">
        <v>16</v>
      </c>
      <c r="B28" s="8" t="s">
        <v>117</v>
      </c>
      <c r="C28" s="8" t="s">
        <v>108</v>
      </c>
      <c r="D28" s="8" t="s">
        <v>114</v>
      </c>
      <c r="E28" s="8" t="s">
        <v>118</v>
      </c>
      <c r="F28" s="9">
        <v>300</v>
      </c>
      <c r="G28" s="11">
        <v>22975667</v>
      </c>
      <c r="H28" s="8" t="s">
        <v>120</v>
      </c>
      <c r="I28" s="8" t="s">
        <v>60</v>
      </c>
      <c r="J28" s="8" t="s">
        <v>58</v>
      </c>
      <c r="K28" s="1"/>
      <c r="L28" s="4"/>
      <c r="M28" s="1"/>
    </row>
    <row r="29" spans="1:13" ht="79.5" customHeight="1">
      <c r="A29" s="9">
        <v>17</v>
      </c>
      <c r="B29" s="8" t="s">
        <v>121</v>
      </c>
      <c r="C29" s="8" t="s">
        <v>124</v>
      </c>
      <c r="D29" s="8" t="s">
        <v>123</v>
      </c>
      <c r="E29" s="8" t="s">
        <v>122</v>
      </c>
      <c r="F29" s="9">
        <v>731.5</v>
      </c>
      <c r="G29" s="11">
        <v>12960752</v>
      </c>
      <c r="H29" s="8" t="s">
        <v>125</v>
      </c>
      <c r="I29" s="8" t="s">
        <v>60</v>
      </c>
      <c r="J29" s="8" t="s">
        <v>58</v>
      </c>
      <c r="K29" s="1"/>
      <c r="L29" s="4"/>
      <c r="M29" s="1"/>
    </row>
    <row r="30" spans="1:13" s="40" customFormat="1" ht="79.5" customHeight="1">
      <c r="A30" s="35">
        <v>18</v>
      </c>
      <c r="B30" s="36" t="s">
        <v>131</v>
      </c>
      <c r="C30" s="36" t="s">
        <v>134</v>
      </c>
      <c r="D30" s="36" t="s">
        <v>133</v>
      </c>
      <c r="E30" s="36" t="s">
        <v>132</v>
      </c>
      <c r="F30" s="35">
        <v>611</v>
      </c>
      <c r="G30" s="37">
        <v>10807972</v>
      </c>
      <c r="H30" s="36" t="s">
        <v>135</v>
      </c>
      <c r="I30" s="36" t="s">
        <v>60</v>
      </c>
      <c r="J30" s="36" t="s">
        <v>58</v>
      </c>
      <c r="K30" s="38"/>
      <c r="L30" s="39"/>
      <c r="M30" s="38"/>
    </row>
    <row r="31" spans="1:13" ht="46.5" customHeight="1">
      <c r="A31" s="14"/>
      <c r="B31" s="15" t="s">
        <v>253</v>
      </c>
      <c r="C31" s="15"/>
      <c r="D31" s="15"/>
      <c r="E31" s="15"/>
      <c r="F31" s="16"/>
      <c r="G31" s="19">
        <f>G13+G14+G15+G16+G17+G18+G19+G20+G21+G22+G23+G24+G25+G26+G27+G28+G29+G30</f>
        <v>411869280.80000001</v>
      </c>
      <c r="H31" s="15"/>
      <c r="I31" s="15"/>
      <c r="J31" s="15"/>
      <c r="K31" s="18"/>
      <c r="L31" s="18"/>
      <c r="M31" s="2"/>
    </row>
    <row r="32" spans="1:13">
      <c r="A32" s="22" t="s">
        <v>21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1"/>
    </row>
    <row r="33" spans="1:13" ht="90" customHeight="1">
      <c r="A33" s="9">
        <v>1</v>
      </c>
      <c r="B33" s="8" t="s">
        <v>136</v>
      </c>
      <c r="C33" s="9" t="s">
        <v>139</v>
      </c>
      <c r="D33" s="8" t="s">
        <v>138</v>
      </c>
      <c r="E33" s="8" t="s">
        <v>137</v>
      </c>
      <c r="F33" s="12">
        <v>27238</v>
      </c>
      <c r="G33" s="11">
        <v>244870</v>
      </c>
      <c r="H33" s="8" t="s">
        <v>140</v>
      </c>
      <c r="I33" s="9" t="s">
        <v>141</v>
      </c>
      <c r="J33" s="8" t="s">
        <v>142</v>
      </c>
      <c r="K33" s="1"/>
      <c r="L33" s="4"/>
      <c r="M33" s="1"/>
    </row>
    <row r="34" spans="1:13" ht="78.75" customHeight="1">
      <c r="A34" s="9">
        <v>2</v>
      </c>
      <c r="B34" s="8" t="s">
        <v>143</v>
      </c>
      <c r="C34" s="9" t="s">
        <v>146</v>
      </c>
      <c r="D34" s="8" t="s">
        <v>145</v>
      </c>
      <c r="E34" s="8" t="s">
        <v>144</v>
      </c>
      <c r="F34" s="13">
        <v>10009</v>
      </c>
      <c r="G34" s="11">
        <v>203783</v>
      </c>
      <c r="H34" s="8" t="s">
        <v>147</v>
      </c>
      <c r="I34" s="8" t="s">
        <v>60</v>
      </c>
      <c r="J34" s="8" t="s">
        <v>58</v>
      </c>
      <c r="K34" s="1"/>
      <c r="L34" s="4"/>
      <c r="M34" s="1"/>
    </row>
    <row r="35" spans="1:13" ht="78.75" customHeight="1">
      <c r="A35" s="9">
        <v>3</v>
      </c>
      <c r="B35" s="8" t="s">
        <v>148</v>
      </c>
      <c r="C35" s="9" t="s">
        <v>150</v>
      </c>
      <c r="D35" s="8" t="s">
        <v>145</v>
      </c>
      <c r="E35" s="8" t="s">
        <v>149</v>
      </c>
      <c r="F35" s="13">
        <v>9018</v>
      </c>
      <c r="G35" s="11">
        <v>55551</v>
      </c>
      <c r="H35" s="8" t="s">
        <v>151</v>
      </c>
      <c r="I35" s="8" t="s">
        <v>60</v>
      </c>
      <c r="J35" s="8" t="s">
        <v>58</v>
      </c>
      <c r="K35" s="1"/>
      <c r="L35" s="4"/>
      <c r="M35" s="1"/>
    </row>
    <row r="36" spans="1:13" ht="78.75" customHeight="1">
      <c r="A36" s="9">
        <v>4</v>
      </c>
      <c r="B36" s="8" t="s">
        <v>152</v>
      </c>
      <c r="C36" s="9" t="s">
        <v>154</v>
      </c>
      <c r="D36" s="8" t="s">
        <v>145</v>
      </c>
      <c r="E36" s="8" t="s">
        <v>153</v>
      </c>
      <c r="F36" s="13">
        <v>4111</v>
      </c>
      <c r="G36" s="11">
        <v>25324</v>
      </c>
      <c r="H36" s="8" t="s">
        <v>155</v>
      </c>
      <c r="I36" s="8" t="s">
        <v>60</v>
      </c>
      <c r="J36" s="8" t="s">
        <v>58</v>
      </c>
      <c r="K36" s="1"/>
      <c r="L36" s="4"/>
      <c r="M36" s="1"/>
    </row>
    <row r="37" spans="1:13" ht="78.75" customHeight="1">
      <c r="A37" s="9">
        <v>5</v>
      </c>
      <c r="B37" s="8" t="s">
        <v>190</v>
      </c>
      <c r="C37" s="9" t="s">
        <v>192</v>
      </c>
      <c r="D37" s="8" t="s">
        <v>191</v>
      </c>
      <c r="E37" s="8" t="s">
        <v>193</v>
      </c>
      <c r="F37" s="13">
        <v>6289</v>
      </c>
      <c r="G37" s="11">
        <v>38740</v>
      </c>
      <c r="H37" s="8" t="s">
        <v>194</v>
      </c>
      <c r="I37" s="8" t="s">
        <v>60</v>
      </c>
      <c r="J37" s="8" t="s">
        <v>58</v>
      </c>
      <c r="K37" s="1"/>
      <c r="L37" s="4"/>
      <c r="M37" s="1"/>
    </row>
    <row r="38" spans="1:13" ht="93" customHeight="1">
      <c r="A38" s="9">
        <v>6</v>
      </c>
      <c r="B38" s="8" t="s">
        <v>195</v>
      </c>
      <c r="C38" s="9" t="s">
        <v>197</v>
      </c>
      <c r="D38" s="8" t="s">
        <v>145</v>
      </c>
      <c r="E38" s="8" t="s">
        <v>196</v>
      </c>
      <c r="F38" s="13">
        <v>1104</v>
      </c>
      <c r="G38" s="11">
        <v>6800.64</v>
      </c>
      <c r="H38" s="8" t="s">
        <v>198</v>
      </c>
      <c r="I38" s="8" t="s">
        <v>141</v>
      </c>
      <c r="J38" s="8" t="s">
        <v>142</v>
      </c>
      <c r="K38" s="1"/>
      <c r="L38" s="4"/>
      <c r="M38" s="1"/>
    </row>
    <row r="39" spans="1:13" ht="92.25" customHeight="1">
      <c r="A39" s="9">
        <v>7</v>
      </c>
      <c r="B39" s="8" t="s">
        <v>156</v>
      </c>
      <c r="C39" s="9" t="s">
        <v>157</v>
      </c>
      <c r="D39" s="8" t="s">
        <v>159</v>
      </c>
      <c r="E39" s="8" t="s">
        <v>158</v>
      </c>
      <c r="F39" s="13">
        <v>2083</v>
      </c>
      <c r="G39" s="11">
        <v>6250</v>
      </c>
      <c r="H39" s="8" t="s">
        <v>160</v>
      </c>
      <c r="I39" s="8" t="s">
        <v>141</v>
      </c>
      <c r="J39" s="8" t="s">
        <v>142</v>
      </c>
      <c r="K39" s="1"/>
      <c r="L39" s="4"/>
      <c r="M39" s="1"/>
    </row>
    <row r="40" spans="1:13" ht="78.75" customHeight="1">
      <c r="A40" s="9">
        <v>8</v>
      </c>
      <c r="B40" s="8" t="s">
        <v>161</v>
      </c>
      <c r="C40" s="9" t="s">
        <v>164</v>
      </c>
      <c r="D40" s="8" t="s">
        <v>163</v>
      </c>
      <c r="E40" s="8" t="s">
        <v>162</v>
      </c>
      <c r="F40" s="13">
        <v>6259</v>
      </c>
      <c r="G40" s="11">
        <v>208425</v>
      </c>
      <c r="H40" s="8" t="s">
        <v>165</v>
      </c>
      <c r="I40" s="8" t="s">
        <v>60</v>
      </c>
      <c r="J40" s="8" t="s">
        <v>58</v>
      </c>
      <c r="K40" s="1"/>
      <c r="L40" s="4"/>
      <c r="M40" s="1"/>
    </row>
    <row r="41" spans="1:13" ht="78.75" customHeight="1">
      <c r="A41" s="9">
        <v>9</v>
      </c>
      <c r="B41" s="8" t="s">
        <v>166</v>
      </c>
      <c r="C41" s="9" t="s">
        <v>169</v>
      </c>
      <c r="D41" s="8" t="s">
        <v>168</v>
      </c>
      <c r="E41" s="8" t="s">
        <v>167</v>
      </c>
      <c r="F41" s="13">
        <v>10005</v>
      </c>
      <c r="G41" s="11">
        <v>333167</v>
      </c>
      <c r="H41" s="8" t="s">
        <v>170</v>
      </c>
      <c r="I41" s="8" t="s">
        <v>60</v>
      </c>
      <c r="J41" s="8" t="s">
        <v>58</v>
      </c>
      <c r="K41" s="1"/>
      <c r="L41" s="4"/>
      <c r="M41" s="1"/>
    </row>
    <row r="42" spans="1:13" ht="78.75" customHeight="1">
      <c r="A42" s="9">
        <v>10</v>
      </c>
      <c r="B42" s="8" t="s">
        <v>171</v>
      </c>
      <c r="C42" s="9" t="s">
        <v>173</v>
      </c>
      <c r="D42" s="8" t="s">
        <v>163</v>
      </c>
      <c r="E42" s="8" t="s">
        <v>172</v>
      </c>
      <c r="F42" s="13">
        <v>8007</v>
      </c>
      <c r="G42" s="11">
        <v>266633</v>
      </c>
      <c r="H42" s="8" t="s">
        <v>174</v>
      </c>
      <c r="I42" s="8" t="s">
        <v>60</v>
      </c>
      <c r="J42" s="8" t="s">
        <v>58</v>
      </c>
      <c r="K42" s="1"/>
      <c r="L42" s="4"/>
      <c r="M42" s="1"/>
    </row>
    <row r="43" spans="1:13" ht="78.75" customHeight="1">
      <c r="A43" s="9">
        <v>11</v>
      </c>
      <c r="B43" s="8" t="s">
        <v>175</v>
      </c>
      <c r="C43" s="9" t="s">
        <v>176</v>
      </c>
      <c r="D43" s="8" t="s">
        <v>163</v>
      </c>
      <c r="E43" s="8" t="s">
        <v>162</v>
      </c>
      <c r="F43" s="13">
        <v>10367</v>
      </c>
      <c r="G43" s="11">
        <v>345221</v>
      </c>
      <c r="H43" s="8" t="s">
        <v>177</v>
      </c>
      <c r="I43" s="8" t="s">
        <v>60</v>
      </c>
      <c r="J43" s="8" t="s">
        <v>58</v>
      </c>
      <c r="K43" s="1"/>
      <c r="L43" s="4"/>
      <c r="M43" s="1"/>
    </row>
    <row r="44" spans="1:13" ht="78.75" customHeight="1">
      <c r="A44" s="9">
        <v>12</v>
      </c>
      <c r="B44" s="8" t="s">
        <v>178</v>
      </c>
      <c r="C44" s="9" t="s">
        <v>180</v>
      </c>
      <c r="D44" s="8" t="s">
        <v>168</v>
      </c>
      <c r="E44" s="8" t="s">
        <v>179</v>
      </c>
      <c r="F44" s="13">
        <v>4141</v>
      </c>
      <c r="G44" s="11">
        <v>137895</v>
      </c>
      <c r="H44" s="8" t="s">
        <v>181</v>
      </c>
      <c r="I44" s="8" t="s">
        <v>60</v>
      </c>
      <c r="J44" s="8" t="s">
        <v>58</v>
      </c>
      <c r="K44" s="1"/>
      <c r="L44" s="4"/>
      <c r="M44" s="1"/>
    </row>
    <row r="45" spans="1:13" ht="78.75" customHeight="1">
      <c r="A45" s="9">
        <v>13</v>
      </c>
      <c r="B45" s="8" t="s">
        <v>182</v>
      </c>
      <c r="C45" s="9" t="s">
        <v>184</v>
      </c>
      <c r="D45" s="8" t="s">
        <v>168</v>
      </c>
      <c r="E45" s="8" t="s">
        <v>183</v>
      </c>
      <c r="F45" s="13">
        <v>11656</v>
      </c>
      <c r="G45" s="11">
        <v>388145</v>
      </c>
      <c r="H45" s="8" t="s">
        <v>185</v>
      </c>
      <c r="I45" s="8" t="s">
        <v>60</v>
      </c>
      <c r="J45" s="8" t="s">
        <v>58</v>
      </c>
      <c r="K45" s="1"/>
      <c r="L45" s="4"/>
      <c r="M45" s="1"/>
    </row>
    <row r="46" spans="1:13" ht="78.75" customHeight="1">
      <c r="A46" s="9">
        <v>14</v>
      </c>
      <c r="B46" s="8" t="s">
        <v>186</v>
      </c>
      <c r="C46" s="9" t="s">
        <v>188</v>
      </c>
      <c r="D46" s="8" t="s">
        <v>168</v>
      </c>
      <c r="E46" s="8" t="s">
        <v>187</v>
      </c>
      <c r="F46" s="13">
        <v>6047</v>
      </c>
      <c r="G46" s="11">
        <v>201365</v>
      </c>
      <c r="H46" s="8" t="s">
        <v>189</v>
      </c>
      <c r="I46" s="8" t="s">
        <v>60</v>
      </c>
      <c r="J46" s="8" t="s">
        <v>58</v>
      </c>
      <c r="K46" s="1"/>
      <c r="L46" s="4"/>
      <c r="M46" s="1"/>
    </row>
    <row r="47" spans="1:13" ht="78.75" customHeight="1">
      <c r="A47" s="9">
        <v>15</v>
      </c>
      <c r="B47" s="8" t="s">
        <v>199</v>
      </c>
      <c r="C47" s="9" t="s">
        <v>201</v>
      </c>
      <c r="D47" s="8" t="s">
        <v>168</v>
      </c>
      <c r="E47" s="8" t="s">
        <v>200</v>
      </c>
      <c r="F47" s="13">
        <v>75865</v>
      </c>
      <c r="G47" s="11">
        <v>1</v>
      </c>
      <c r="H47" s="8" t="s">
        <v>202</v>
      </c>
      <c r="I47" s="8" t="s">
        <v>60</v>
      </c>
      <c r="J47" s="8" t="s">
        <v>58</v>
      </c>
      <c r="K47" s="1"/>
      <c r="L47" s="4"/>
      <c r="M47" s="1"/>
    </row>
    <row r="48" spans="1:13" ht="78.75" customHeight="1">
      <c r="A48" s="9">
        <v>16</v>
      </c>
      <c r="B48" s="8" t="s">
        <v>195</v>
      </c>
      <c r="C48" s="9" t="s">
        <v>274</v>
      </c>
      <c r="D48" s="8" t="s">
        <v>279</v>
      </c>
      <c r="E48" s="8" t="s">
        <v>277</v>
      </c>
      <c r="F48" s="13">
        <v>1400</v>
      </c>
      <c r="G48" s="11">
        <v>67312</v>
      </c>
      <c r="H48" s="8" t="s">
        <v>278</v>
      </c>
      <c r="I48" s="8" t="s">
        <v>60</v>
      </c>
      <c r="J48" s="8" t="s">
        <v>58</v>
      </c>
      <c r="K48" s="1"/>
      <c r="L48" s="4"/>
      <c r="M48" s="1"/>
    </row>
    <row r="49" spans="1:13" ht="46.5" customHeight="1">
      <c r="A49" s="14"/>
      <c r="B49" s="15" t="s">
        <v>254</v>
      </c>
      <c r="C49" s="16"/>
      <c r="D49" s="15"/>
      <c r="E49" s="15"/>
      <c r="F49" s="17"/>
      <c r="G49" s="17">
        <f>G33+G34+G35+G36+G37+G38+G39+G40+G41+G42+G43+G44+G45+G46+G47+G48</f>
        <v>2529482.64</v>
      </c>
      <c r="H49" s="15"/>
      <c r="I49" s="15"/>
      <c r="J49" s="15"/>
      <c r="K49" s="18"/>
      <c r="L49" s="18"/>
      <c r="M49" s="1"/>
    </row>
    <row r="50" spans="1:13">
      <c r="A50" s="22" t="s">
        <v>22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1"/>
    </row>
    <row r="51" spans="1:13" hidden="1">
      <c r="M51" s="1"/>
    </row>
    <row r="52" spans="1:13" hidden="1">
      <c r="M52" s="1"/>
    </row>
    <row r="53" spans="1:13" hidden="1">
      <c r="M53" s="1"/>
    </row>
    <row r="54" spans="1:13" hidden="1">
      <c r="M54" s="1"/>
    </row>
    <row r="55" spans="1:13" hidden="1">
      <c r="M55" s="1"/>
    </row>
    <row r="56" spans="1:13" hidden="1">
      <c r="M56" s="1"/>
    </row>
    <row r="57" spans="1:13" hidden="1">
      <c r="M57" s="1"/>
    </row>
    <row r="58" spans="1:13" hidden="1">
      <c r="M58" s="1"/>
    </row>
    <row r="59" spans="1:13" hidden="1">
      <c r="M59" s="1"/>
    </row>
    <row r="60" spans="1:13" hidden="1">
      <c r="M60" s="1"/>
    </row>
    <row r="61" spans="1:13" hidden="1">
      <c r="M61" s="1"/>
    </row>
    <row r="62" spans="1:13" hidden="1">
      <c r="M62" s="1"/>
    </row>
    <row r="63" spans="1:13" hidden="1">
      <c r="M63" s="1"/>
    </row>
    <row r="64" spans="1:13" hidden="1">
      <c r="M64" s="1"/>
    </row>
    <row r="65" spans="1:13" hidden="1">
      <c r="M65" s="1"/>
    </row>
    <row r="66" spans="1:13" hidden="1">
      <c r="M66" s="1"/>
    </row>
    <row r="67" spans="1:13">
      <c r="A67" s="22" t="s">
        <v>28</v>
      </c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1"/>
    </row>
    <row r="68" spans="1:13" ht="79.5" customHeight="1">
      <c r="A68" s="9">
        <v>1</v>
      </c>
      <c r="B68" s="8" t="s">
        <v>203</v>
      </c>
      <c r="C68" s="8" t="s">
        <v>206</v>
      </c>
      <c r="D68" s="8" t="s">
        <v>205</v>
      </c>
      <c r="E68" s="8" t="s">
        <v>204</v>
      </c>
      <c r="F68" s="9">
        <v>600.20000000000005</v>
      </c>
      <c r="G68" s="11">
        <v>7750401</v>
      </c>
      <c r="H68" s="8" t="s">
        <v>207</v>
      </c>
      <c r="I68" s="8" t="s">
        <v>60</v>
      </c>
      <c r="J68" s="8" t="s">
        <v>58</v>
      </c>
      <c r="K68" s="1"/>
      <c r="L68" s="4"/>
      <c r="M68" s="1"/>
    </row>
    <row r="69" spans="1:13" ht="96" customHeight="1">
      <c r="A69" s="9">
        <v>2</v>
      </c>
      <c r="B69" s="8" t="s">
        <v>208</v>
      </c>
      <c r="C69" s="9" t="s">
        <v>211</v>
      </c>
      <c r="D69" s="8" t="s">
        <v>209</v>
      </c>
      <c r="E69" s="8" t="s">
        <v>210</v>
      </c>
      <c r="F69" s="9" t="s">
        <v>212</v>
      </c>
      <c r="G69" s="11">
        <v>30000</v>
      </c>
      <c r="H69" s="9" t="s">
        <v>212</v>
      </c>
      <c r="I69" s="8" t="s">
        <v>60</v>
      </c>
      <c r="J69" s="8" t="s">
        <v>142</v>
      </c>
      <c r="K69" s="1"/>
      <c r="L69" s="4"/>
      <c r="M69" s="1"/>
    </row>
    <row r="70" spans="1:13" ht="79.5" customHeight="1">
      <c r="A70" s="9">
        <v>3</v>
      </c>
      <c r="B70" s="8" t="s">
        <v>213</v>
      </c>
      <c r="C70" s="9" t="s">
        <v>216</v>
      </c>
      <c r="D70" s="8" t="s">
        <v>215</v>
      </c>
      <c r="E70" s="8" t="s">
        <v>214</v>
      </c>
      <c r="F70" s="13">
        <v>9978.2000000000007</v>
      </c>
      <c r="G70" s="11">
        <v>6134</v>
      </c>
      <c r="H70" s="8" t="s">
        <v>217</v>
      </c>
      <c r="I70" s="8" t="s">
        <v>60</v>
      </c>
      <c r="J70" s="8" t="s">
        <v>58</v>
      </c>
      <c r="K70" s="1"/>
      <c r="L70" s="4"/>
      <c r="M70" s="1"/>
    </row>
    <row r="71" spans="1:13" ht="80.25" customHeight="1">
      <c r="A71" s="9">
        <v>4</v>
      </c>
      <c r="B71" s="8" t="s">
        <v>218</v>
      </c>
      <c r="C71" s="9" t="s">
        <v>220</v>
      </c>
      <c r="D71" s="8" t="s">
        <v>215</v>
      </c>
      <c r="E71" s="8" t="s">
        <v>219</v>
      </c>
      <c r="F71" s="12">
        <v>4104</v>
      </c>
      <c r="G71" s="11">
        <v>1975414</v>
      </c>
      <c r="H71" s="8" t="s">
        <v>221</v>
      </c>
      <c r="I71" s="8" t="s">
        <v>60</v>
      </c>
      <c r="J71" s="8" t="s">
        <v>58</v>
      </c>
      <c r="K71" s="1"/>
      <c r="L71" s="4"/>
      <c r="M71" s="1"/>
    </row>
    <row r="72" spans="1:13" ht="81.75" customHeight="1">
      <c r="A72" s="9">
        <v>5</v>
      </c>
      <c r="B72" s="8" t="s">
        <v>222</v>
      </c>
      <c r="C72" s="9" t="s">
        <v>224</v>
      </c>
      <c r="D72" s="8" t="s">
        <v>223</v>
      </c>
      <c r="E72" s="8" t="s">
        <v>149</v>
      </c>
      <c r="F72" s="12">
        <v>9000</v>
      </c>
      <c r="G72" s="11">
        <v>543690</v>
      </c>
      <c r="H72" s="8" t="s">
        <v>225</v>
      </c>
      <c r="I72" s="8" t="s">
        <v>60</v>
      </c>
      <c r="J72" s="8" t="s">
        <v>58</v>
      </c>
      <c r="K72" s="1"/>
      <c r="L72" s="1"/>
      <c r="M72" s="1"/>
    </row>
    <row r="73" spans="1:13" ht="33" customHeight="1">
      <c r="A73" s="9"/>
      <c r="B73" s="7"/>
      <c r="C73" s="9"/>
      <c r="D73" s="8"/>
      <c r="E73" s="8"/>
      <c r="F73" s="12"/>
      <c r="G73" s="10"/>
      <c r="H73" s="8"/>
      <c r="I73" s="8"/>
      <c r="J73" s="8"/>
      <c r="K73" s="1"/>
      <c r="L73" s="1"/>
      <c r="M73" s="1"/>
    </row>
    <row r="74" spans="1:13" ht="46.5" customHeight="1">
      <c r="A74" s="14"/>
      <c r="B74" s="15" t="s">
        <v>255</v>
      </c>
      <c r="C74" s="16"/>
      <c r="D74" s="15"/>
      <c r="E74" s="15"/>
      <c r="F74" s="17"/>
      <c r="G74" s="17">
        <f>G68+G69+G70+G71+G72</f>
        <v>10305639</v>
      </c>
      <c r="H74" s="15"/>
      <c r="I74" s="15"/>
      <c r="J74" s="15"/>
      <c r="K74" s="18"/>
      <c r="L74" s="18"/>
      <c r="M74" s="1"/>
    </row>
    <row r="75" spans="1:13" ht="46.5" customHeight="1">
      <c r="A75" s="14"/>
      <c r="B75" s="15" t="s">
        <v>263</v>
      </c>
      <c r="C75" s="16"/>
      <c r="D75" s="15"/>
      <c r="E75" s="15"/>
      <c r="F75" s="17"/>
      <c r="G75" s="17">
        <f>G8+G31+G49+G74</f>
        <v>425122326.06</v>
      </c>
      <c r="H75" s="15"/>
      <c r="I75" s="15"/>
      <c r="J75" s="15"/>
      <c r="K75" s="18"/>
      <c r="L75" s="18"/>
      <c r="M75" s="1"/>
    </row>
    <row r="76" spans="1:13">
      <c r="A76" t="s">
        <v>5</v>
      </c>
    </row>
  </sheetData>
  <mergeCells count="20">
    <mergeCell ref="E3:E4"/>
    <mergeCell ref="D3:D4"/>
    <mergeCell ref="C3:C4"/>
    <mergeCell ref="B3:B4"/>
    <mergeCell ref="A67:L67"/>
    <mergeCell ref="A1:M2"/>
    <mergeCell ref="A50:L50"/>
    <mergeCell ref="A5:L5"/>
    <mergeCell ref="A9:L9"/>
    <mergeCell ref="A10:L10"/>
    <mergeCell ref="A11:L11"/>
    <mergeCell ref="A12:L12"/>
    <mergeCell ref="A32:L32"/>
    <mergeCell ref="A3:A4"/>
    <mergeCell ref="I3:J3"/>
    <mergeCell ref="K3:L3"/>
    <mergeCell ref="H3:H4"/>
    <mergeCell ref="G3:G4"/>
    <mergeCell ref="F3:F4"/>
    <mergeCell ref="M3:M4"/>
  </mergeCells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6"/>
  <sheetViews>
    <sheetView workbookViewId="0">
      <selection activeCell="C22" sqref="C22"/>
    </sheetView>
  </sheetViews>
  <sheetFormatPr defaultRowHeight="15"/>
  <cols>
    <col min="1" max="1" width="4.85546875" customWidth="1"/>
    <col min="2" max="2" width="20.85546875" customWidth="1"/>
    <col min="3" max="3" width="14" customWidth="1"/>
    <col min="4" max="4" width="15.7109375" customWidth="1"/>
    <col min="5" max="5" width="13" customWidth="1"/>
    <col min="6" max="6" width="15.140625" customWidth="1"/>
    <col min="7" max="7" width="17.28515625" customWidth="1"/>
    <col min="8" max="8" width="16.7109375" customWidth="1"/>
    <col min="9" max="9" width="19" customWidth="1"/>
    <col min="10" max="10" width="16.42578125" customWidth="1"/>
    <col min="11" max="11" width="21.85546875" customWidth="1"/>
    <col min="12" max="12" width="15.140625" customWidth="1"/>
    <col min="13" max="13" width="17.28515625" customWidth="1"/>
  </cols>
  <sheetData>
    <row r="1" spans="1:11" ht="15" customHeight="1">
      <c r="A1" s="31" t="s">
        <v>264</v>
      </c>
      <c r="B1" s="31"/>
      <c r="C1" s="31"/>
      <c r="D1" s="31"/>
      <c r="E1" s="31"/>
      <c r="F1" s="31"/>
      <c r="G1" s="31"/>
      <c r="H1" s="31"/>
      <c r="I1" s="31"/>
      <c r="J1" s="3"/>
      <c r="K1" s="3"/>
    </row>
    <row r="2" spans="1:11" ht="15" customHeight="1">
      <c r="A2" s="32"/>
      <c r="B2" s="32"/>
      <c r="C2" s="32"/>
      <c r="D2" s="32"/>
      <c r="E2" s="32"/>
      <c r="F2" s="32"/>
      <c r="G2" s="32"/>
      <c r="H2" s="32"/>
      <c r="I2" s="32"/>
    </row>
    <row r="3" spans="1:11">
      <c r="A3" s="27" t="s">
        <v>0</v>
      </c>
      <c r="B3" s="27" t="s">
        <v>6</v>
      </c>
      <c r="C3" s="27" t="s">
        <v>23</v>
      </c>
      <c r="D3" s="27" t="s">
        <v>8</v>
      </c>
      <c r="E3" s="27" t="s">
        <v>10</v>
      </c>
      <c r="F3" s="29" t="s">
        <v>2</v>
      </c>
      <c r="G3" s="30"/>
      <c r="H3" s="29" t="s">
        <v>1</v>
      </c>
      <c r="I3" s="30"/>
    </row>
    <row r="4" spans="1:11" ht="90">
      <c r="A4" s="28"/>
      <c r="B4" s="28"/>
      <c r="C4" s="28"/>
      <c r="D4" s="28"/>
      <c r="E4" s="28"/>
      <c r="F4" s="8" t="s">
        <v>11</v>
      </c>
      <c r="G4" s="8" t="s">
        <v>12</v>
      </c>
      <c r="H4" s="8" t="s">
        <v>29</v>
      </c>
      <c r="I4" s="8" t="s">
        <v>13</v>
      </c>
    </row>
    <row r="5" spans="1:11" ht="36.75" customHeight="1">
      <c r="A5" s="9">
        <v>1</v>
      </c>
      <c r="B5" s="8" t="s">
        <v>226</v>
      </c>
      <c r="C5" s="1"/>
      <c r="D5" s="8" t="s">
        <v>227</v>
      </c>
      <c r="E5" s="11">
        <v>70000</v>
      </c>
      <c r="F5" s="8" t="s">
        <v>34</v>
      </c>
      <c r="G5" s="8" t="s">
        <v>35</v>
      </c>
      <c r="H5" s="1"/>
      <c r="I5" s="1"/>
    </row>
    <row r="6" spans="1:11" ht="33" customHeight="1">
      <c r="A6" s="9">
        <v>2</v>
      </c>
      <c r="B6" s="8" t="s">
        <v>228</v>
      </c>
      <c r="C6" s="7"/>
      <c r="D6" s="8" t="s">
        <v>229</v>
      </c>
      <c r="E6" s="11">
        <v>110059.56</v>
      </c>
      <c r="F6" s="8" t="s">
        <v>34</v>
      </c>
      <c r="G6" s="8" t="s">
        <v>35</v>
      </c>
      <c r="H6" s="1"/>
      <c r="I6" s="1"/>
    </row>
    <row r="7" spans="1:11" ht="35.25" customHeight="1">
      <c r="A7" s="9">
        <v>3</v>
      </c>
      <c r="B7" s="8" t="s">
        <v>230</v>
      </c>
      <c r="C7" s="1"/>
      <c r="D7" s="8" t="s">
        <v>231</v>
      </c>
      <c r="E7" s="11">
        <v>221400</v>
      </c>
      <c r="F7" s="8" t="s">
        <v>34</v>
      </c>
      <c r="G7" s="8" t="s">
        <v>35</v>
      </c>
      <c r="H7" s="1"/>
      <c r="I7" s="1"/>
    </row>
    <row r="8" spans="1:11" ht="35.25" customHeight="1">
      <c r="A8" s="6">
        <v>4</v>
      </c>
      <c r="B8" s="7" t="s">
        <v>232</v>
      </c>
      <c r="C8" s="1"/>
      <c r="D8" s="8" t="s">
        <v>233</v>
      </c>
      <c r="E8" s="11">
        <v>589000</v>
      </c>
      <c r="F8" s="8" t="s">
        <v>34</v>
      </c>
      <c r="G8" s="8" t="s">
        <v>35</v>
      </c>
      <c r="H8" s="1"/>
      <c r="I8" s="1"/>
    </row>
    <row r="9" spans="1:11" ht="129.75" customHeight="1">
      <c r="A9" s="6">
        <v>5</v>
      </c>
      <c r="B9" s="7" t="s">
        <v>237</v>
      </c>
      <c r="C9" s="1"/>
      <c r="D9" s="8" t="s">
        <v>238</v>
      </c>
      <c r="E9" s="10">
        <v>44165</v>
      </c>
      <c r="F9" s="8" t="s">
        <v>34</v>
      </c>
      <c r="G9" s="2" t="s">
        <v>236</v>
      </c>
      <c r="H9" s="1"/>
      <c r="I9" s="1"/>
    </row>
    <row r="10" spans="1:11" ht="120">
      <c r="A10" s="6">
        <v>6</v>
      </c>
      <c r="B10" s="7" t="s">
        <v>234</v>
      </c>
      <c r="C10" s="1"/>
      <c r="D10" s="2" t="s">
        <v>235</v>
      </c>
      <c r="E10" s="10">
        <v>25289.8</v>
      </c>
      <c r="F10" s="8" t="s">
        <v>34</v>
      </c>
      <c r="G10" s="2" t="s">
        <v>236</v>
      </c>
      <c r="H10" s="1"/>
      <c r="I10" s="1"/>
    </row>
    <row r="11" spans="1:11" ht="120">
      <c r="A11" s="6">
        <v>7</v>
      </c>
      <c r="B11" s="7" t="s">
        <v>239</v>
      </c>
      <c r="C11" s="1"/>
      <c r="D11" s="2" t="s">
        <v>240</v>
      </c>
      <c r="E11" s="10">
        <v>23428</v>
      </c>
      <c r="F11" s="8" t="s">
        <v>34</v>
      </c>
      <c r="G11" s="2" t="s">
        <v>236</v>
      </c>
      <c r="H11" s="1"/>
      <c r="I11" s="1"/>
    </row>
    <row r="12" spans="1:11" ht="120">
      <c r="A12" s="6">
        <v>8</v>
      </c>
      <c r="B12" s="7" t="s">
        <v>241</v>
      </c>
      <c r="C12" s="1"/>
      <c r="D12" s="2" t="s">
        <v>240</v>
      </c>
      <c r="E12" s="10">
        <v>17490</v>
      </c>
      <c r="F12" s="8" t="s">
        <v>34</v>
      </c>
      <c r="G12" s="2" t="s">
        <v>236</v>
      </c>
      <c r="H12" s="1"/>
      <c r="I12" s="1"/>
    </row>
    <row r="13" spans="1:11" ht="120">
      <c r="A13" s="6">
        <v>9</v>
      </c>
      <c r="B13" s="7" t="s">
        <v>242</v>
      </c>
      <c r="C13" s="1"/>
      <c r="D13" s="2" t="s">
        <v>243</v>
      </c>
      <c r="E13" s="10">
        <v>6019.82</v>
      </c>
      <c r="F13" s="8" t="s">
        <v>34</v>
      </c>
      <c r="G13" s="2" t="s">
        <v>236</v>
      </c>
      <c r="H13" s="1"/>
      <c r="I13" s="1"/>
    </row>
    <row r="14" spans="1:11" ht="122.25" customHeight="1">
      <c r="A14" s="6">
        <v>10</v>
      </c>
      <c r="B14" s="7" t="s">
        <v>244</v>
      </c>
      <c r="C14" s="1"/>
      <c r="D14" s="2" t="s">
        <v>245</v>
      </c>
      <c r="E14" s="10">
        <v>18950</v>
      </c>
      <c r="F14" s="8" t="s">
        <v>34</v>
      </c>
      <c r="G14" s="2" t="s">
        <v>236</v>
      </c>
      <c r="H14" s="1"/>
      <c r="I14" s="1"/>
    </row>
    <row r="15" spans="1:11" ht="126.75" customHeight="1">
      <c r="A15" s="6">
        <v>11</v>
      </c>
      <c r="B15" s="7" t="s">
        <v>246</v>
      </c>
      <c r="C15" s="1"/>
      <c r="D15" s="2" t="s">
        <v>247</v>
      </c>
      <c r="E15" s="10">
        <v>9451.32</v>
      </c>
      <c r="F15" s="8" t="s">
        <v>34</v>
      </c>
      <c r="G15" s="2" t="s">
        <v>236</v>
      </c>
      <c r="H15" s="1"/>
      <c r="I15" s="1"/>
    </row>
    <row r="16" spans="1:11" ht="120">
      <c r="A16" s="6">
        <v>12</v>
      </c>
      <c r="B16" s="7" t="s">
        <v>248</v>
      </c>
      <c r="C16" s="1"/>
      <c r="D16" s="2" t="s">
        <v>249</v>
      </c>
      <c r="E16" s="10">
        <v>10680</v>
      </c>
      <c r="F16" s="8" t="s">
        <v>34</v>
      </c>
      <c r="G16" s="2" t="s">
        <v>236</v>
      </c>
      <c r="H16" s="1"/>
      <c r="I16" s="1"/>
    </row>
    <row r="17" spans="1:9" ht="120">
      <c r="A17" s="6">
        <v>13</v>
      </c>
      <c r="B17" s="7" t="s">
        <v>250</v>
      </c>
      <c r="C17" s="1"/>
      <c r="D17" s="2" t="s">
        <v>251</v>
      </c>
      <c r="E17" s="10">
        <v>5173.4399999999996</v>
      </c>
      <c r="F17" s="8" t="s">
        <v>34</v>
      </c>
      <c r="G17" s="2" t="s">
        <v>236</v>
      </c>
      <c r="H17" s="1"/>
      <c r="I17" s="1"/>
    </row>
    <row r="18" spans="1:9" ht="36.75" customHeight="1">
      <c r="A18" s="6">
        <v>14</v>
      </c>
      <c r="B18" s="7" t="s">
        <v>265</v>
      </c>
      <c r="C18" s="1"/>
      <c r="D18" s="2" t="s">
        <v>266</v>
      </c>
      <c r="E18" s="10">
        <v>21995</v>
      </c>
      <c r="F18" s="8" t="s">
        <v>34</v>
      </c>
      <c r="G18" s="8" t="s">
        <v>35</v>
      </c>
      <c r="H18" s="1"/>
      <c r="I18" s="1"/>
    </row>
    <row r="19" spans="1:9" ht="45">
      <c r="A19" s="6">
        <v>15</v>
      </c>
      <c r="B19" s="7" t="s">
        <v>267</v>
      </c>
      <c r="C19" s="1"/>
      <c r="D19" s="2" t="s">
        <v>268</v>
      </c>
      <c r="E19" s="10">
        <v>21620</v>
      </c>
      <c r="F19" s="8" t="s">
        <v>34</v>
      </c>
      <c r="G19" s="8" t="s">
        <v>35</v>
      </c>
      <c r="H19" s="1"/>
      <c r="I19" s="1"/>
    </row>
    <row r="20" spans="1:9" ht="32.25" customHeight="1">
      <c r="A20" s="6">
        <v>16</v>
      </c>
      <c r="B20" s="7" t="s">
        <v>269</v>
      </c>
      <c r="C20" s="1"/>
      <c r="D20" s="2" t="s">
        <v>270</v>
      </c>
      <c r="E20" s="10">
        <v>3750</v>
      </c>
      <c r="F20" s="8" t="s">
        <v>34</v>
      </c>
      <c r="G20" s="8" t="s">
        <v>35</v>
      </c>
      <c r="H20" s="1"/>
      <c r="I20" s="1"/>
    </row>
    <row r="21" spans="1:9" ht="28.5" customHeight="1">
      <c r="A21" s="6">
        <v>17</v>
      </c>
      <c r="B21" s="7" t="s">
        <v>271</v>
      </c>
      <c r="C21" s="1"/>
      <c r="D21" s="2" t="s">
        <v>247</v>
      </c>
      <c r="E21" s="10">
        <v>22377</v>
      </c>
      <c r="F21" s="8" t="s">
        <v>34</v>
      </c>
      <c r="G21" s="8" t="s">
        <v>35</v>
      </c>
      <c r="H21" s="1"/>
      <c r="I21" s="1"/>
    </row>
    <row r="22" spans="1:9" ht="117" customHeight="1">
      <c r="A22" s="6">
        <v>18</v>
      </c>
      <c r="B22" s="7" t="s">
        <v>276</v>
      </c>
      <c r="C22" s="1"/>
      <c r="D22" s="2" t="s">
        <v>275</v>
      </c>
      <c r="E22" s="10">
        <v>15199</v>
      </c>
      <c r="F22" s="8" t="s">
        <v>34</v>
      </c>
      <c r="G22" s="2" t="s">
        <v>236</v>
      </c>
      <c r="H22" s="1"/>
      <c r="I22" s="1"/>
    </row>
    <row r="23" spans="1:9" ht="116.25" customHeight="1">
      <c r="A23" s="9">
        <v>19</v>
      </c>
      <c r="B23" s="7" t="s">
        <v>256</v>
      </c>
      <c r="C23" s="9"/>
      <c r="D23" s="8" t="s">
        <v>257</v>
      </c>
      <c r="E23" s="10">
        <v>248000</v>
      </c>
      <c r="F23" s="12" t="s">
        <v>273</v>
      </c>
      <c r="G23" s="8" t="s">
        <v>58</v>
      </c>
      <c r="H23" s="8"/>
      <c r="I23" s="8"/>
    </row>
    <row r="24" spans="1:9" ht="114.75" customHeight="1">
      <c r="A24" s="9">
        <v>20</v>
      </c>
      <c r="B24" s="7" t="s">
        <v>259</v>
      </c>
      <c r="C24" s="9"/>
      <c r="D24" s="8" t="s">
        <v>260</v>
      </c>
      <c r="E24" s="10">
        <v>99000</v>
      </c>
      <c r="F24" s="12" t="s">
        <v>273</v>
      </c>
      <c r="G24" s="8" t="s">
        <v>58</v>
      </c>
      <c r="H24" s="8"/>
      <c r="I24" s="8"/>
    </row>
    <row r="25" spans="1:9" ht="106.5" customHeight="1">
      <c r="A25" s="9">
        <v>21</v>
      </c>
      <c r="B25" s="7" t="s">
        <v>262</v>
      </c>
      <c r="C25" s="9"/>
      <c r="D25" s="8" t="s">
        <v>261</v>
      </c>
      <c r="E25" s="11">
        <v>4609004</v>
      </c>
      <c r="F25" s="12" t="s">
        <v>273</v>
      </c>
      <c r="G25" s="8" t="s">
        <v>58</v>
      </c>
      <c r="H25" s="8"/>
      <c r="I25" s="8"/>
    </row>
    <row r="26" spans="1:9" ht="42" customHeight="1">
      <c r="B26" s="20" t="s">
        <v>272</v>
      </c>
      <c r="E26" s="21">
        <f>E5+E6+E7+E8+E9+E10+E11+E12+E13+E14+E15+E16+E17+E18+E19+E20+E21+E23+E24+E25+E22</f>
        <v>6192051.9400000004</v>
      </c>
    </row>
  </sheetData>
  <mergeCells count="8">
    <mergeCell ref="A1:I2"/>
    <mergeCell ref="H3:I3"/>
    <mergeCell ref="A3:A4"/>
    <mergeCell ref="B3:B4"/>
    <mergeCell ref="C3:C4"/>
    <mergeCell ref="D3:D4"/>
    <mergeCell ref="E3:E4"/>
    <mergeCell ref="F3:G3"/>
  </mergeCells>
  <pageMargins left="0.7" right="0.7" top="0.75" bottom="0.75" header="0.3" footer="0.3"/>
  <pageSetup paperSize="9" scale="9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"/>
  <sheetViews>
    <sheetView workbookViewId="0">
      <selection activeCell="J16" sqref="J16"/>
    </sheetView>
  </sheetViews>
  <sheetFormatPr defaultRowHeight="15"/>
  <cols>
    <col min="2" max="3" width="21.28515625" customWidth="1"/>
    <col min="4" max="4" width="20.28515625" customWidth="1"/>
    <col min="5" max="5" width="20.42578125" customWidth="1"/>
    <col min="6" max="6" width="16" customWidth="1"/>
    <col min="7" max="7" width="13.7109375" customWidth="1"/>
    <col min="8" max="8" width="15.42578125" customWidth="1"/>
    <col min="9" max="9" width="18.42578125" customWidth="1"/>
    <col min="10" max="10" width="17" customWidth="1"/>
  </cols>
  <sheetData>
    <row r="1" spans="1:10" ht="15" customHeight="1">
      <c r="A1" s="31" t="s">
        <v>31</v>
      </c>
      <c r="B1" s="31"/>
      <c r="C1" s="31"/>
      <c r="D1" s="31"/>
      <c r="E1" s="31"/>
      <c r="F1" s="31"/>
      <c r="G1" s="3"/>
      <c r="H1" s="3"/>
      <c r="I1" s="3"/>
      <c r="J1" s="3"/>
    </row>
    <row r="2" spans="1:10" ht="15" customHeight="1">
      <c r="A2" s="32"/>
      <c r="B2" s="32"/>
      <c r="C2" s="32"/>
      <c r="D2" s="32"/>
      <c r="E2" s="32"/>
      <c r="F2" s="32"/>
    </row>
    <row r="3" spans="1:10" ht="34.5" customHeight="1">
      <c r="A3" s="33" t="s">
        <v>0</v>
      </c>
      <c r="B3" s="33" t="s">
        <v>24</v>
      </c>
      <c r="C3" s="33" t="s">
        <v>3</v>
      </c>
      <c r="D3" s="33" t="s">
        <v>25</v>
      </c>
      <c r="E3" s="33" t="s">
        <v>26</v>
      </c>
      <c r="F3" s="33" t="s">
        <v>27</v>
      </c>
    </row>
    <row r="4" spans="1:10" ht="25.5" customHeight="1">
      <c r="A4" s="34"/>
      <c r="B4" s="34"/>
      <c r="C4" s="34"/>
      <c r="D4" s="34"/>
      <c r="E4" s="34"/>
      <c r="F4" s="34"/>
    </row>
    <row r="5" spans="1:10">
      <c r="A5" s="5">
        <v>1</v>
      </c>
      <c r="B5" s="1"/>
      <c r="C5" s="1"/>
      <c r="D5" s="1"/>
      <c r="E5" s="1"/>
      <c r="F5" s="1"/>
    </row>
    <row r="6" spans="1:10">
      <c r="A6" s="5">
        <v>2</v>
      </c>
      <c r="B6" s="1"/>
      <c r="C6" s="1"/>
      <c r="D6" s="1"/>
      <c r="E6" s="1"/>
      <c r="F6" s="1"/>
    </row>
    <row r="7" spans="1:10">
      <c r="A7" s="5">
        <v>3</v>
      </c>
      <c r="B7" s="1"/>
      <c r="C7" s="1"/>
      <c r="D7" s="1"/>
      <c r="E7" s="1"/>
      <c r="F7" s="1"/>
    </row>
    <row r="8" spans="1:10">
      <c r="A8" s="5">
        <v>4</v>
      </c>
      <c r="B8" s="1"/>
      <c r="C8" s="1"/>
      <c r="D8" s="1"/>
      <c r="E8" s="1"/>
      <c r="F8" s="1"/>
    </row>
    <row r="9" spans="1:10">
      <c r="A9" s="5">
        <v>5</v>
      </c>
      <c r="B9" s="1"/>
      <c r="C9" s="1"/>
      <c r="D9" s="1"/>
      <c r="E9" s="1"/>
      <c r="F9" s="1"/>
    </row>
    <row r="10" spans="1:10">
      <c r="A10" s="5">
        <v>6</v>
      </c>
      <c r="B10" s="1"/>
      <c r="C10" s="1"/>
      <c r="D10" s="1"/>
      <c r="E10" s="1"/>
      <c r="F10" s="1"/>
    </row>
    <row r="11" spans="1:10">
      <c r="A11" s="5">
        <v>7</v>
      </c>
      <c r="B11" s="1"/>
      <c r="C11" s="1"/>
      <c r="D11" s="1"/>
      <c r="E11" s="1"/>
      <c r="F11" s="1"/>
    </row>
    <row r="12" spans="1:10">
      <c r="A12" s="5">
        <v>8</v>
      </c>
      <c r="B12" s="1"/>
      <c r="C12" s="1"/>
      <c r="D12" s="1"/>
      <c r="E12" s="1"/>
      <c r="F12" s="1"/>
    </row>
  </sheetData>
  <mergeCells count="7">
    <mergeCell ref="F3:F4"/>
    <mergeCell ref="A1:F2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Недвиж.имущ.</vt:lpstr>
      <vt:lpstr>Движимое имущ.</vt:lpstr>
      <vt:lpstr>Акции, доли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150</dc:creator>
  <cp:lastModifiedBy>novo</cp:lastModifiedBy>
  <cp:lastPrinted>2024-10-23T05:17:00Z</cp:lastPrinted>
  <dcterms:created xsi:type="dcterms:W3CDTF">2015-06-05T18:19:34Z</dcterms:created>
  <dcterms:modified xsi:type="dcterms:W3CDTF">2025-03-26T04:31:52Z</dcterms:modified>
</cp:coreProperties>
</file>